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Pravnik\AppData\Local\Microsoft\Windows\INetCache\Content.Outlook\TRQOO95G\"/>
    </mc:Choice>
  </mc:AlternateContent>
  <xr:revisionPtr revIDLastSave="0" documentId="13_ncr:1_{20071DFD-4A1E-475E-9D11-3F3130E07EC4}" xr6:coauthVersionLast="47" xr6:coauthVersionMax="47" xr10:uidLastSave="{00000000-0000-0000-0000-000000000000}"/>
  <bookViews>
    <workbookView xWindow="4245" yWindow="3525" windowWidth="21585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G42" i="1"/>
  <c r="F7" i="1"/>
  <c r="F8" i="1"/>
  <c r="F9" i="1"/>
  <c r="F10" i="1"/>
  <c r="F11" i="1"/>
  <c r="F12" i="1"/>
  <c r="F13" i="1"/>
  <c r="F14" i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 l="1"/>
</calcChain>
</file>

<file path=xl/sharedStrings.xml><?xml version="1.0" encoding="utf-8"?>
<sst xmlns="http://schemas.openxmlformats.org/spreadsheetml/2006/main" count="69" uniqueCount="69">
  <si>
    <t>411100</t>
  </si>
  <si>
    <t>412100</t>
  </si>
  <si>
    <t>412200</t>
  </si>
  <si>
    <t>421100</t>
  </si>
  <si>
    <t>421200</t>
  </si>
  <si>
    <t>421300</t>
  </si>
  <si>
    <t>421400</t>
  </si>
  <si>
    <t>421500</t>
  </si>
  <si>
    <t>423200</t>
  </si>
  <si>
    <t>423300</t>
  </si>
  <si>
    <t>423400</t>
  </si>
  <si>
    <t>423500</t>
  </si>
  <si>
    <t>423900</t>
  </si>
  <si>
    <t>424300</t>
  </si>
  <si>
    <t>424900</t>
  </si>
  <si>
    <t>425100</t>
  </si>
  <si>
    <t>425200</t>
  </si>
  <si>
    <t>426100</t>
  </si>
  <si>
    <t>426400</t>
  </si>
  <si>
    <t>426800</t>
  </si>
  <si>
    <t>426900</t>
  </si>
  <si>
    <t>482200</t>
  </si>
  <si>
    <t>512200</t>
  </si>
  <si>
    <t>Плате,додаци и накнаде запослених</t>
  </si>
  <si>
    <t>Доприноси за пензионо и инвалидско осигурање</t>
  </si>
  <si>
    <t>Доприноси за здравствено осигурање</t>
  </si>
  <si>
    <t>Накнаде у натури</t>
  </si>
  <si>
    <t>Исплата накнада за вр.одсуства са посла</t>
  </si>
  <si>
    <t>Отпремнине и помоћ</t>
  </si>
  <si>
    <t>Помоћ у мед.лечењу</t>
  </si>
  <si>
    <t>Накнада тр.превоза</t>
  </si>
  <si>
    <t>Награде запосленима</t>
  </si>
  <si>
    <t>Трошкови платног пшромета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</si>
  <si>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</si>
  <si>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</si>
  <si>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</si>
  <si>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</si>
  <si>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Трош.смештаја</t>
  </si>
  <si>
    <t>Трошкови превоза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</si>
  <si>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</si>
  <si>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</si>
  <si>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</si>
  <si>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</si>
  <si>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Остале опште услуге</t>
  </si>
  <si>
    <t>Медицинске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</si>
  <si>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</si>
  <si>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</si>
  <si>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одржђавање опреме</t>
  </si>
  <si>
    <t>Административни материјал</t>
  </si>
  <si>
    <t>Матерјали за саобраћај</t>
  </si>
  <si>
    <t>Матерјали за одржавање хигијене и угуститељство</t>
  </si>
  <si>
    <t>Матерјали за посебне намене</t>
  </si>
  <si>
    <t>Обавезне таксе</t>
  </si>
  <si>
    <t>Административна опрема</t>
  </si>
  <si>
    <t>Медицинска опрема</t>
  </si>
  <si>
    <t>Опрема за моторну и немоторну опрему</t>
  </si>
  <si>
    <t>ЈУ ''СПОРТСКИ ЦЕНТАР'' РАШКА</t>
  </si>
  <si>
    <t>Укупна буџет.сред</t>
  </si>
  <si>
    <t>Прог.активност</t>
  </si>
  <si>
    <t>Пројекат (ски-школа)</t>
  </si>
  <si>
    <t>1301-0004</t>
  </si>
  <si>
    <t>Свега за Програмску акривност 1301 из буџета:</t>
  </si>
  <si>
    <t>Свега за пројекат 1301-4001</t>
  </si>
  <si>
    <t>Укупно за програм 1301</t>
  </si>
  <si>
    <t>Опис</t>
  </si>
  <si>
    <t>Конто</t>
  </si>
  <si>
    <t>Репрезентација</t>
  </si>
  <si>
    <t>Услуге образовања, културе и спорта</t>
  </si>
  <si>
    <t>ФИНАНСИЈСКИ ПЛАН ЗА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</si>
</sst>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;[Red]#,##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wiss Light YU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Swiss Light YU"/>
      <family val="2"/>
    </font>
    <font>
      <sz val="9"/>
      <color indexed="8"/>
      <name val="Swiss Light YU"/>
      <family val="2"/>
    </font>
    <font>
      <sz val="12"/>
      <color theme="1"/>
      <name val="Calibri"/>
      <family val="2"/>
      <scheme val="minor"/>
    </font>
    <font>
      <sz val="11"/>
      <color indexed="8"/>
      <name val="Swiss Light YU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69">
    <xf numFmtId="0" fontId="0" fillId="0" borderId="0" xfId="0"/>
    <xf numFmtId="0" fontId="7" fillId="0" borderId="1" xfId="1" applyFont="1" applyBorder="1" applyAlignment="1">
      <alignment horizontal="center" vertical="center"/>
    </xf>
    <xf numFmtId="0" fontId="5" fillId="0" borderId="1" xfId="1" applyBorder="1"/>
    <xf numFmtId="164" fontId="6" fillId="0" borderId="1" xfId="1" applyNumberFormat="1" applyFont="1" applyBorder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1" applyFont="1" applyFill="1" applyBorder="1"/>
    <xf numFmtId="0" fontId="0" fillId="0" borderId="1" xfId="0" applyBorder="1"/>
    <xf numFmtId="165" fontId="0" fillId="0" borderId="1" xfId="0" applyNumberFormat="1" applyBorder="1"/>
    <xf numFmtId="0" fontId="9" fillId="0" borderId="1" xfId="1" applyFont="1" applyBorder="1"/>
    <xf numFmtId="0" fontId="10" fillId="0" borderId="1" xfId="1" applyFont="1" applyBorder="1" applyAlignment="1">
      <alignment horizontal="left" vertical="center"/>
    </xf>
    <xf numFmtId="0" fontId="5" fillId="0" borderId="4" xfId="1" applyBorder="1"/>
    <xf numFmtId="165" fontId="5" fillId="0" borderId="4" xfId="1" applyNumberFormat="1" applyBorder="1"/>
    <xf numFmtId="0" fontId="5" fillId="0" borderId="5" xfId="1" applyBorder="1"/>
    <xf numFmtId="0" fontId="5" fillId="0" borderId="0" xfId="1"/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8" xfId="1" applyBorder="1"/>
    <xf numFmtId="0" fontId="5" fillId="0" borderId="9" xfId="1" applyBorder="1"/>
    <xf numFmtId="0" fontId="3" fillId="0" borderId="3" xfId="1" applyFont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5" fillId="0" borderId="2" xfId="1" applyBorder="1"/>
    <xf numFmtId="0" fontId="5" fillId="0" borderId="11" xfId="1" applyBorder="1"/>
    <xf numFmtId="0" fontId="5" fillId="0" borderId="12" xfId="1" applyBorder="1"/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4" fillId="0" borderId="2" xfId="1" applyFont="1" applyBorder="1"/>
    <xf numFmtId="0" fontId="4" fillId="0" borderId="8" xfId="1" applyFont="1" applyBorder="1"/>
    <xf numFmtId="0" fontId="4" fillId="0" borderId="4" xfId="1" applyFont="1" applyBorder="1"/>
    <xf numFmtId="0" fontId="5" fillId="2" borderId="6" xfId="1" applyFill="1" applyBorder="1"/>
    <xf numFmtId="0" fontId="8" fillId="2" borderId="3" xfId="1" applyFont="1" applyFill="1" applyBorder="1" applyAlignment="1">
      <alignment horizontal="center" vertical="center"/>
    </xf>
    <xf numFmtId="0" fontId="5" fillId="2" borderId="8" xfId="1" applyFill="1" applyBorder="1"/>
    <xf numFmtId="0" fontId="5" fillId="2" borderId="4" xfId="1" applyFill="1" applyBorder="1"/>
    <xf numFmtId="0" fontId="8" fillId="0" borderId="2" xfId="1" applyFont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5" fillId="2" borderId="10" xfId="1" applyFill="1" applyBorder="1"/>
    <xf numFmtId="0" fontId="5" fillId="2" borderId="9" xfId="1" applyFill="1" applyBorder="1"/>
    <xf numFmtId="0" fontId="8" fillId="2" borderId="6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vertical="center"/>
    </xf>
    <xf numFmtId="0" fontId="4" fillId="2" borderId="8" xfId="1" applyFont="1" applyFill="1" applyBorder="1"/>
    <xf numFmtId="0" fontId="4" fillId="2" borderId="4" xfId="1" applyFont="1" applyFill="1" applyBorder="1"/>
    <xf numFmtId="0" fontId="8" fillId="2" borderId="5" xfId="1" applyFont="1" applyFill="1" applyBorder="1" applyAlignment="1">
      <alignment horizontal="left" vertical="center"/>
    </xf>
    <xf numFmtId="0" fontId="5" fillId="2" borderId="5" xfId="1" applyFill="1" applyBorder="1"/>
    <xf numFmtId="0" fontId="8" fillId="2" borderId="5" xfId="1" applyFont="1" applyFill="1" applyBorder="1" applyAlignment="1">
      <alignment horizontal="center" vertical="center"/>
    </xf>
    <xf numFmtId="0" fontId="2" fillId="0" borderId="10" xfId="1" applyFont="1" applyBorder="1"/>
    <xf numFmtId="0" fontId="6" fillId="0" borderId="7" xfId="1" applyFont="1" applyBorder="1"/>
    <xf numFmtId="0" fontId="8" fillId="0" borderId="8" xfId="1" applyFont="1" applyBorder="1" applyAlignment="1">
      <alignment horizontal="left" vertical="center"/>
    </xf>
    <xf numFmtId="0" fontId="0" fillId="0" borderId="8" xfId="0" applyBorder="1"/>
    <xf numFmtId="0" fontId="0" fillId="0" borderId="4" xfId="0" applyBorder="1"/>
    <xf numFmtId="0" fontId="11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165" fontId="13" fillId="0" borderId="4" xfId="1" applyNumberFormat="1" applyFont="1" applyBorder="1"/>
    <xf numFmtId="165" fontId="6" fillId="0" borderId="1" xfId="0" applyNumberFormat="1" applyFont="1" applyBorder="1"/>
    <xf numFmtId="165" fontId="0" fillId="0" borderId="0" xfId="0" applyNumberFormat="1"/>
    <xf numFmtId="165" fontId="5" fillId="0" borderId="0" xfId="1" applyNumberFormat="1"/>
    <xf numFmtId="0" fontId="1" fillId="2" borderId="4" xfId="1" applyFont="1" applyFill="1" applyBorder="1"/>
    <xf numFmtId="0" fontId="8" fillId="0" borderId="7" xfId="1" applyFont="1" applyBorder="1" applyAlignment="1">
      <alignment horizontal="left" vertical="center"/>
    </xf>
    <xf numFmtId="0" fontId="5" fillId="0" borderId="10" xfId="1" applyBorder="1"/>
    <xf numFmtId="165" fontId="0" fillId="2" borderId="1" xfId="0" applyNumberFormat="1" applyFill="1" applyBorder="1"/>
    <xf numFmtId="165" fontId="0" fillId="0" borderId="3" xfId="0" applyNumberFormat="1" applyBorder="1"/>
    <xf numFmtId="3" fontId="15" fillId="2" borderId="1" xfId="2" quotePrefix="1" applyNumberFormat="1" applyFont="1" applyFill="1" applyBorder="1" applyAlignment="1" applyProtection="1">
      <alignment horizontal="right" vertical="center"/>
      <protection locked="0"/>
    </xf>
    <xf numFmtId="3" fontId="15" fillId="3" borderId="13" xfId="2" quotePrefix="1" applyNumberFormat="1" applyFont="1" applyFill="1" applyBorder="1" applyAlignment="1" applyProtection="1">
      <alignment horizontal="right" vertical="center"/>
      <protection locked="0"/>
    </xf>
  </cellXfs>
  <cellStyles count="3">
    <cellStyle name="Normal" xfId="0" builtinId="0"/>
    <cellStyle name="Normal_br.5" xfId="2" xr:uid="{00000000-0005-0000-0000-000001000000}"/>
    <cellStyle name="Normalan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5"/>
  <sheetViews>
    <sheetView tabSelected="1" topLeftCell="A4" workbookViewId="0">
      <selection activeCell="L5" sqref="L5"/>
    </sheetView>
  </sheetViews>
  <sheetFormatPr defaultRowHeight="15"/>
  <cols>
    <col min="5" max="5" width="11.42578125" customWidth="1"/>
    <col min="6" max="6" width="18.7109375" customWidth="1"/>
    <col min="7" max="7" width="17.5703125" customWidth="1"/>
    <col min="8" max="8" width="20.28515625" customWidth="1"/>
    <col min="12" max="12" width="13.28515625" customWidth="1"/>
  </cols>
  <sheetData>
    <row r="3" spans="1:13">
      <c r="B3" t="s">
        <v>68</v>
      </c>
      <c r="D3">
        <v>2025</v>
      </c>
    </row>
    <row r="4" spans="1:13">
      <c r="B4" t="s">
        <v>56</v>
      </c>
    </row>
    <row r="6" spans="1:13">
      <c r="A6" s="1" t="s">
        <v>65</v>
      </c>
      <c r="B6" s="2"/>
      <c r="C6" s="2"/>
      <c r="D6" s="1" t="s">
        <v>64</v>
      </c>
      <c r="E6" s="2"/>
      <c r="F6" s="3" t="s">
        <v>57</v>
      </c>
      <c r="G6" s="11" t="s">
        <v>58</v>
      </c>
      <c r="H6" s="11" t="s">
        <v>59</v>
      </c>
    </row>
    <row r="7" spans="1:13" ht="15.75">
      <c r="A7" s="4" t="s">
        <v>0</v>
      </c>
      <c r="B7" s="14" t="s">
        <v>23</v>
      </c>
      <c r="C7" s="13"/>
      <c r="D7" s="13"/>
      <c r="E7" s="13"/>
      <c r="F7" s="66">
        <f t="shared" ref="F7:F41" si="0">G7+H7</f>
        <v>18020802</v>
      </c>
      <c r="G7" s="68">
        <v>18020802</v>
      </c>
      <c r="H7" s="65"/>
    </row>
    <row r="8" spans="1:13">
      <c r="A8" s="4" t="s">
        <v>1</v>
      </c>
      <c r="B8" s="5" t="s">
        <v>24</v>
      </c>
      <c r="C8" s="2"/>
      <c r="D8" s="2"/>
      <c r="E8" s="2"/>
      <c r="F8" s="66">
        <f t="shared" si="0"/>
        <v>1802080</v>
      </c>
      <c r="G8" s="68">
        <v>1802080</v>
      </c>
      <c r="H8" s="65"/>
    </row>
    <row r="9" spans="1:13">
      <c r="A9" s="4" t="s">
        <v>2</v>
      </c>
      <c r="B9" s="20" t="s">
        <v>25</v>
      </c>
      <c r="C9" s="17"/>
      <c r="D9" s="17"/>
      <c r="E9" s="17"/>
      <c r="F9" s="66">
        <f t="shared" si="0"/>
        <v>928071</v>
      </c>
      <c r="G9" s="68">
        <v>928071</v>
      </c>
      <c r="H9" s="65"/>
    </row>
    <row r="10" spans="1:13">
      <c r="A10" s="19">
        <v>413100</v>
      </c>
      <c r="B10" s="21" t="s">
        <v>26</v>
      </c>
      <c r="C10" s="22"/>
      <c r="D10" s="22"/>
      <c r="E10" s="15"/>
      <c r="F10" s="66">
        <f t="shared" si="0"/>
        <v>25000</v>
      </c>
      <c r="G10" s="68">
        <v>25000</v>
      </c>
      <c r="H10" s="65"/>
    </row>
    <row r="11" spans="1:13">
      <c r="A11" s="4">
        <v>414100</v>
      </c>
      <c r="B11" s="26" t="s">
        <v>27</v>
      </c>
      <c r="C11" s="27"/>
      <c r="D11" s="27"/>
      <c r="E11" s="27"/>
      <c r="F11" s="66">
        <f t="shared" si="0"/>
        <v>0</v>
      </c>
      <c r="G11" s="68"/>
      <c r="H11" s="65"/>
    </row>
    <row r="12" spans="1:13">
      <c r="A12" s="19">
        <v>414300</v>
      </c>
      <c r="B12" s="21" t="s">
        <v>28</v>
      </c>
      <c r="C12" s="22"/>
      <c r="D12" s="22"/>
      <c r="E12" s="15"/>
      <c r="F12" s="66">
        <f t="shared" si="0"/>
        <v>700000</v>
      </c>
      <c r="G12" s="68">
        <v>700000</v>
      </c>
      <c r="H12" s="65"/>
    </row>
    <row r="13" spans="1:13">
      <c r="A13" s="19">
        <v>414400</v>
      </c>
      <c r="B13" s="26" t="s">
        <v>29</v>
      </c>
      <c r="C13" s="28"/>
      <c r="D13" s="18"/>
      <c r="E13" s="29"/>
      <c r="F13" s="66">
        <f t="shared" si="0"/>
        <v>150000</v>
      </c>
      <c r="G13" s="68">
        <v>150000</v>
      </c>
      <c r="H13" s="65"/>
    </row>
    <row r="14" spans="1:13">
      <c r="A14" s="19">
        <v>415100</v>
      </c>
      <c r="B14" s="21" t="s">
        <v>30</v>
      </c>
      <c r="C14" s="22"/>
      <c r="D14" s="22"/>
      <c r="E14" s="15"/>
      <c r="F14" s="66">
        <f t="shared" si="0"/>
        <v>1080000</v>
      </c>
      <c r="G14" s="68">
        <v>1080000</v>
      </c>
      <c r="H14" s="65"/>
    </row>
    <row r="15" spans="1:13">
      <c r="A15" s="19">
        <v>416100</v>
      </c>
      <c r="B15" s="21" t="s">
        <v>31</v>
      </c>
      <c r="C15" s="22"/>
      <c r="D15" s="22"/>
      <c r="E15" s="15"/>
      <c r="F15" s="66">
        <f t="shared" si="0"/>
        <v>400000</v>
      </c>
      <c r="G15" s="68">
        <v>400000</v>
      </c>
      <c r="H15" s="65"/>
      <c r="L15" s="61"/>
      <c r="M15" s="60"/>
    </row>
    <row r="16" spans="1:13">
      <c r="A16" s="6" t="s">
        <v>3</v>
      </c>
      <c r="B16" s="31" t="s">
        <v>32</v>
      </c>
      <c r="C16" s="32"/>
      <c r="D16" s="32"/>
      <c r="E16" s="32"/>
      <c r="F16" s="66">
        <f t="shared" si="0"/>
        <v>200000</v>
      </c>
      <c r="G16" s="68">
        <v>200000</v>
      </c>
      <c r="H16" s="65"/>
      <c r="L16" s="61"/>
      <c r="M16" s="60"/>
    </row>
    <row r="17" spans="1:13">
      <c r="A17" s="30" t="s">
        <v>4</v>
      </c>
      <c r="B17" s="24" t="s">
        <v>33</v>
      </c>
      <c r="C17" s="33"/>
      <c r="D17" s="33"/>
      <c r="E17" s="34"/>
      <c r="F17" s="66">
        <f t="shared" si="0"/>
        <v>5200000</v>
      </c>
      <c r="G17" s="68">
        <v>5200000</v>
      </c>
      <c r="H17" s="65"/>
      <c r="L17" s="61"/>
      <c r="M17" s="60"/>
    </row>
    <row r="18" spans="1:13">
      <c r="A18" s="30" t="s">
        <v>5</v>
      </c>
      <c r="B18" s="24" t="s">
        <v>34</v>
      </c>
      <c r="C18" s="33"/>
      <c r="D18" s="33"/>
      <c r="E18" s="34"/>
      <c r="F18" s="66">
        <f t="shared" si="0"/>
        <v>2915000</v>
      </c>
      <c r="G18" s="68">
        <v>2900000</v>
      </c>
      <c r="H18" s="68">
        <v>15000</v>
      </c>
      <c r="L18" s="60"/>
      <c r="M18" s="60"/>
    </row>
    <row r="19" spans="1:13">
      <c r="A19" s="19" t="s">
        <v>6</v>
      </c>
      <c r="B19" s="21" t="s">
        <v>35</v>
      </c>
      <c r="C19" s="22"/>
      <c r="D19" s="22"/>
      <c r="E19" s="15"/>
      <c r="F19" s="66">
        <f t="shared" si="0"/>
        <v>530000</v>
      </c>
      <c r="G19" s="68">
        <v>530000</v>
      </c>
      <c r="H19" s="65"/>
      <c r="L19" s="60"/>
    </row>
    <row r="20" spans="1:13">
      <c r="A20" s="19" t="s">
        <v>7</v>
      </c>
      <c r="B20" s="21" t="s">
        <v>36</v>
      </c>
      <c r="C20" s="22"/>
      <c r="D20" s="22"/>
      <c r="E20" s="15"/>
      <c r="F20" s="66">
        <f t="shared" si="0"/>
        <v>335000</v>
      </c>
      <c r="G20" s="68">
        <v>295000</v>
      </c>
      <c r="H20" s="68">
        <v>40000</v>
      </c>
      <c r="L20" s="60"/>
    </row>
    <row r="21" spans="1:13">
      <c r="A21" s="36">
        <v>422100</v>
      </c>
      <c r="B21" s="25" t="s">
        <v>37</v>
      </c>
      <c r="C21" s="37"/>
      <c r="D21" s="37"/>
      <c r="E21" s="38"/>
      <c r="F21" s="66">
        <f t="shared" si="0"/>
        <v>130000</v>
      </c>
      <c r="G21" s="68">
        <v>130000</v>
      </c>
      <c r="H21" s="65"/>
      <c r="L21" s="60"/>
    </row>
    <row r="22" spans="1:13">
      <c r="A22" s="36">
        <v>422900</v>
      </c>
      <c r="B22" s="40" t="s">
        <v>38</v>
      </c>
      <c r="C22" s="41"/>
      <c r="D22" s="41"/>
      <c r="E22" s="42"/>
      <c r="F22" s="66">
        <f t="shared" si="0"/>
        <v>0</v>
      </c>
      <c r="G22" s="68">
        <v>0</v>
      </c>
      <c r="H22" s="65"/>
    </row>
    <row r="23" spans="1:13">
      <c r="A23" s="19" t="s">
        <v>8</v>
      </c>
      <c r="B23" s="21" t="s">
        <v>39</v>
      </c>
      <c r="C23" s="22"/>
      <c r="D23" s="22"/>
      <c r="E23" s="15"/>
      <c r="F23" s="66">
        <f t="shared" si="0"/>
        <v>80000</v>
      </c>
      <c r="G23" s="68">
        <v>80000</v>
      </c>
      <c r="H23" s="65"/>
      <c r="L23" s="61"/>
    </row>
    <row r="24" spans="1:13">
      <c r="A24" s="4" t="s">
        <v>9</v>
      </c>
      <c r="B24" s="39" t="s">
        <v>40</v>
      </c>
      <c r="C24" s="27"/>
      <c r="D24" s="27"/>
      <c r="E24" s="27"/>
      <c r="F24" s="66">
        <f t="shared" si="0"/>
        <v>120000</v>
      </c>
      <c r="G24" s="68">
        <v>120000</v>
      </c>
      <c r="H24" s="65"/>
      <c r="L24" s="61"/>
    </row>
    <row r="25" spans="1:13">
      <c r="A25" s="36" t="s">
        <v>10</v>
      </c>
      <c r="B25" s="25" t="s">
        <v>41</v>
      </c>
      <c r="C25" s="37"/>
      <c r="D25" s="37"/>
      <c r="E25" s="38"/>
      <c r="F25" s="66">
        <f t="shared" si="0"/>
        <v>650000</v>
      </c>
      <c r="G25" s="68">
        <v>500000</v>
      </c>
      <c r="H25" s="68">
        <v>150000</v>
      </c>
      <c r="L25" s="61"/>
    </row>
    <row r="26" spans="1:13">
      <c r="A26" s="36" t="s">
        <v>11</v>
      </c>
      <c r="B26" s="25" t="s">
        <v>42</v>
      </c>
      <c r="C26" s="37"/>
      <c r="D26" s="37"/>
      <c r="E26" s="38"/>
      <c r="F26" s="66">
        <f t="shared" si="0"/>
        <v>31300000</v>
      </c>
      <c r="G26" s="68">
        <v>29300000</v>
      </c>
      <c r="H26" s="68">
        <v>2000000</v>
      </c>
      <c r="L26" s="61"/>
    </row>
    <row r="27" spans="1:13">
      <c r="A27" s="36">
        <v>423700</v>
      </c>
      <c r="B27" s="25" t="s">
        <v>66</v>
      </c>
      <c r="C27" s="37"/>
      <c r="D27" s="37"/>
      <c r="E27" s="62"/>
      <c r="F27" s="66">
        <f t="shared" si="0"/>
        <v>100000</v>
      </c>
      <c r="G27" s="68">
        <v>100000</v>
      </c>
      <c r="H27" s="65"/>
      <c r="L27" s="61"/>
    </row>
    <row r="28" spans="1:13">
      <c r="A28" s="19" t="s">
        <v>12</v>
      </c>
      <c r="B28" s="21" t="s">
        <v>43</v>
      </c>
      <c r="C28" s="22"/>
      <c r="D28" s="22"/>
      <c r="E28" s="15"/>
      <c r="F28" s="66">
        <f t="shared" si="0"/>
        <v>500000</v>
      </c>
      <c r="G28" s="68">
        <v>500000</v>
      </c>
      <c r="H28" s="65"/>
      <c r="L28" s="60"/>
    </row>
    <row r="29" spans="1:13">
      <c r="A29" s="19">
        <v>424200</v>
      </c>
      <c r="B29" s="63" t="s">
        <v>67</v>
      </c>
      <c r="C29" s="64"/>
      <c r="D29" s="64"/>
      <c r="E29" s="23"/>
      <c r="F29" s="66">
        <f t="shared" si="0"/>
        <v>3363000</v>
      </c>
      <c r="G29" s="67"/>
      <c r="H29" s="68">
        <v>3363000</v>
      </c>
      <c r="L29" s="60"/>
    </row>
    <row r="30" spans="1:13">
      <c r="A30" s="36" t="s">
        <v>13</v>
      </c>
      <c r="B30" s="40" t="s">
        <v>44</v>
      </c>
      <c r="C30" s="41"/>
      <c r="D30" s="41"/>
      <c r="E30" s="42"/>
      <c r="F30" s="66">
        <f t="shared" si="0"/>
        <v>150000</v>
      </c>
      <c r="G30" s="68">
        <v>150000</v>
      </c>
      <c r="H30" s="65"/>
    </row>
    <row r="31" spans="1:13">
      <c r="A31" s="44" t="s">
        <v>14</v>
      </c>
      <c r="B31" s="45" t="s">
        <v>45</v>
      </c>
      <c r="C31" s="46"/>
      <c r="D31" s="46"/>
      <c r="E31" s="47"/>
      <c r="F31" s="66">
        <f t="shared" si="0"/>
        <v>1960000</v>
      </c>
      <c r="G31" s="68">
        <v>1960000</v>
      </c>
      <c r="H31" s="65"/>
    </row>
    <row r="32" spans="1:13">
      <c r="A32" s="7" t="s">
        <v>15</v>
      </c>
      <c r="B32" s="43" t="s">
        <v>46</v>
      </c>
      <c r="C32" s="35"/>
      <c r="D32" s="35"/>
      <c r="E32" s="35"/>
      <c r="F32" s="66">
        <f t="shared" si="0"/>
        <v>1550000</v>
      </c>
      <c r="G32" s="68">
        <v>1550000</v>
      </c>
      <c r="H32" s="65"/>
    </row>
    <row r="33" spans="1:8">
      <c r="A33" s="7" t="s">
        <v>16</v>
      </c>
      <c r="B33" s="48" t="s">
        <v>47</v>
      </c>
      <c r="C33" s="49"/>
      <c r="D33" s="49"/>
      <c r="E33" s="49"/>
      <c r="F33" s="66">
        <f t="shared" si="0"/>
        <v>750000</v>
      </c>
      <c r="G33" s="68">
        <v>750000</v>
      </c>
      <c r="H33" s="65"/>
    </row>
    <row r="34" spans="1:8">
      <c r="A34" s="36" t="s">
        <v>17</v>
      </c>
      <c r="B34" s="40" t="s">
        <v>48</v>
      </c>
      <c r="C34" s="41"/>
      <c r="D34" s="41"/>
      <c r="E34" s="42"/>
      <c r="F34" s="66">
        <f t="shared" si="0"/>
        <v>840000</v>
      </c>
      <c r="G34" s="68">
        <v>840000</v>
      </c>
      <c r="H34" s="65"/>
    </row>
    <row r="35" spans="1:8">
      <c r="A35" s="36" t="s">
        <v>18</v>
      </c>
      <c r="B35" s="25" t="s">
        <v>49</v>
      </c>
      <c r="C35" s="37"/>
      <c r="D35" s="37"/>
      <c r="E35" s="38"/>
      <c r="F35" s="66">
        <f t="shared" si="0"/>
        <v>680000</v>
      </c>
      <c r="G35" s="68">
        <v>680000</v>
      </c>
      <c r="H35" s="67"/>
    </row>
    <row r="36" spans="1:8">
      <c r="A36" s="8" t="s">
        <v>19</v>
      </c>
      <c r="B36" s="9" t="s">
        <v>50</v>
      </c>
      <c r="C36" s="10"/>
      <c r="D36" s="10"/>
      <c r="E36" s="10"/>
      <c r="F36" s="66">
        <f t="shared" si="0"/>
        <v>600000</v>
      </c>
      <c r="G36" s="68">
        <v>600000</v>
      </c>
      <c r="H36" s="65"/>
    </row>
    <row r="37" spans="1:8">
      <c r="A37" s="19" t="s">
        <v>20</v>
      </c>
      <c r="B37" s="21" t="s">
        <v>51</v>
      </c>
      <c r="C37" s="22"/>
      <c r="D37" s="22"/>
      <c r="E37" s="15"/>
      <c r="F37" s="66">
        <f t="shared" si="0"/>
        <v>2620000</v>
      </c>
      <c r="G37" s="68">
        <v>2600000</v>
      </c>
      <c r="H37" s="68">
        <v>20000</v>
      </c>
    </row>
    <row r="38" spans="1:8">
      <c r="A38" s="19" t="s">
        <v>21</v>
      </c>
      <c r="B38" s="21" t="s">
        <v>52</v>
      </c>
      <c r="C38" s="22"/>
      <c r="D38" s="22"/>
      <c r="E38" s="15"/>
      <c r="F38" s="66">
        <f t="shared" si="0"/>
        <v>60000</v>
      </c>
      <c r="G38" s="68">
        <v>60000</v>
      </c>
      <c r="H38" s="65"/>
    </row>
    <row r="39" spans="1:8">
      <c r="A39" s="36" t="s">
        <v>22</v>
      </c>
      <c r="B39" s="21" t="s">
        <v>53</v>
      </c>
      <c r="C39" s="22"/>
      <c r="D39" s="22"/>
      <c r="E39" s="15"/>
      <c r="F39" s="66">
        <f t="shared" si="0"/>
        <v>280000</v>
      </c>
      <c r="G39" s="68">
        <v>280000</v>
      </c>
      <c r="H39" s="65"/>
    </row>
    <row r="40" spans="1:8">
      <c r="A40" s="36">
        <v>512500</v>
      </c>
      <c r="B40" s="21" t="s">
        <v>54</v>
      </c>
      <c r="C40" s="22"/>
      <c r="D40" s="22"/>
      <c r="E40" s="15"/>
      <c r="F40" s="66">
        <f t="shared" si="0"/>
        <v>50000</v>
      </c>
      <c r="G40" s="68">
        <v>50000</v>
      </c>
      <c r="H40" s="65"/>
    </row>
    <row r="41" spans="1:8">
      <c r="A41" s="50">
        <v>512900</v>
      </c>
      <c r="B41" s="39" t="s">
        <v>55</v>
      </c>
      <c r="C41" s="27"/>
      <c r="D41" s="27"/>
      <c r="E41" s="27"/>
      <c r="F41" s="66">
        <f t="shared" si="0"/>
        <v>150000</v>
      </c>
      <c r="G41" s="68">
        <v>150000</v>
      </c>
      <c r="H41" s="65"/>
    </row>
    <row r="42" spans="1:8">
      <c r="A42" s="52" t="s">
        <v>61</v>
      </c>
      <c r="B42" s="51"/>
      <c r="C42" s="54"/>
      <c r="D42" s="51" t="s">
        <v>60</v>
      </c>
      <c r="E42" s="23"/>
      <c r="F42" s="16"/>
      <c r="G42" s="59">
        <f>SUM(G7:G41)</f>
        <v>72630953</v>
      </c>
      <c r="H42" s="12"/>
    </row>
    <row r="43" spans="1:8">
      <c r="A43" s="55"/>
      <c r="B43" s="56" t="s">
        <v>62</v>
      </c>
      <c r="C43" s="46"/>
      <c r="D43" s="46"/>
      <c r="E43" s="47"/>
      <c r="F43" s="16"/>
      <c r="G43" s="12"/>
      <c r="H43" s="59">
        <f>SUM(H17:H42)</f>
        <v>5588000</v>
      </c>
    </row>
    <row r="44" spans="1:8" ht="15.75">
      <c r="B44" s="57" t="s">
        <v>63</v>
      </c>
      <c r="C44" s="22"/>
      <c r="D44" s="22"/>
      <c r="E44" s="15"/>
      <c r="F44" s="58">
        <f>SUM(F7:F43)</f>
        <v>78218953</v>
      </c>
      <c r="G44" s="12"/>
      <c r="H44" s="12"/>
    </row>
    <row r="45" spans="1:8">
      <c r="A45" s="19"/>
      <c r="B45" s="53"/>
      <c r="C45" s="22"/>
      <c r="D45" s="22"/>
      <c r="E45" s="15"/>
      <c r="F45" s="16"/>
      <c r="G45" s="12"/>
      <c r="H45" s="12"/>
    </row>
  </sheetData>
  <dataValidations count="2">
    <dataValidation type="whole" allowBlank="1" showInputMessage="1" showErrorMessage="1" sqref="G7:G41" xr:uid="{00000000-0002-0000-0000-000000000000}">
      <formula1>0</formula1>
      <formula2>999999999999</formula2>
    </dataValidation>
    <dataValidation type="whole" allowBlank="1" showErrorMessage="1" errorTitle="Обавештење" error="Дозвољени су само цели бројеви" sqref="H29 H18 H20 H25:H26 H35 H37" xr:uid="{00000000-0002-0000-0000-000001000000}">
      <formula1>0</formula1>
      <formula2>999999999999999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Pravnik</cp:lastModifiedBy>
  <cp:lastPrinted>2023-11-30T07:11:05Z</cp:lastPrinted>
  <dcterms:created xsi:type="dcterms:W3CDTF">2021-11-29T23:33:51Z</dcterms:created>
  <dcterms:modified xsi:type="dcterms:W3CDTF">2024-12-16T07:20:02Z</dcterms:modified>
</cp:coreProperties>
</file>